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855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<sst xmlns="http://schemas.openxmlformats.org/spreadsheetml/2006/main" count="155" uniqueCount="137">
  <si>
    <t>Posts</t>
  </si>
  <si>
    <t>Stakes</t>
  </si>
  <si>
    <t>Braces</t>
  </si>
  <si>
    <t>Item</t>
  </si>
  <si>
    <t>Quantity</t>
  </si>
  <si>
    <t>Description</t>
  </si>
  <si>
    <t>Poly Netting</t>
  </si>
  <si>
    <t>Unit</t>
  </si>
  <si>
    <t>each</t>
  </si>
  <si>
    <t>1/8 cable</t>
  </si>
  <si>
    <t>feet</t>
  </si>
  <si>
    <t>Turnbuckles</t>
  </si>
  <si>
    <t>Cable Clamps</t>
  </si>
  <si>
    <t>Bolt Eye</t>
  </si>
  <si>
    <t>Duct Tape</t>
  </si>
  <si>
    <t>Tree Ties</t>
  </si>
  <si>
    <t>Screws</t>
  </si>
  <si>
    <t>package</t>
  </si>
  <si>
    <t>roll</t>
  </si>
  <si>
    <t>Total cost</t>
  </si>
  <si>
    <t>Unit cost</t>
  </si>
  <si>
    <t>IF NOT DONATED</t>
  </si>
  <si>
    <t>Total cost ($)</t>
  </si>
  <si>
    <t>Unit cost ($)</t>
  </si>
  <si>
    <t>plastic mesh fence (8'H x 300'L roll @ $169.00)     = $0.56/ft.</t>
  </si>
  <si>
    <t>cable ties (0.06/tie @ 3vertical/6ft)                        = $0.03/ft.</t>
  </si>
  <si>
    <t>nylon cable (0.16.ft at ground?)                            = $0.16/ft.</t>
  </si>
  <si>
    <t>stainless guy wire ($2.00/10ft)                              = $0.20/ft.</t>
  </si>
  <si>
    <t>staples ($17.50/250 @ 1/6ft)                                = $0.01/ft.</t>
  </si>
  <si>
    <t>posts (not sure, assume 1/8ft @ $1.20/post)         = $0.15/ft.</t>
  </si>
  <si>
    <t>Total (parts only)                                                 = $1.11/ft.</t>
  </si>
  <si>
    <t>$2.90 per linear foot</t>
  </si>
  <si>
    <t>$275 per 12 ' gate</t>
  </si>
  <si>
    <t>$85 per walk gate</t>
  </si>
  <si>
    <t>Includes labor and materials</t>
  </si>
  <si>
    <t>They use 2 48" rolls of high tensil woven wire fastened together- a single 96" roll would be about .50 per foot more.</t>
  </si>
  <si>
    <t>Wire is 10-40-7 14 guage with 12 1/2 guage on top on bottom. Class 3 galvanized.</t>
  </si>
  <si>
    <t>Here is the web page with the PSU specs:</t>
  </si>
  <si>
    <t>http://psuforestmgmt.cas.psu.edu/wwfenceSpecs.pdf</t>
  </si>
  <si>
    <t>IF NOTHING DONATED:</t>
  </si>
  <si>
    <t>IF STAKES, WIRE DONATED:</t>
  </si>
  <si>
    <t>TOTALS</t>
  </si>
  <si>
    <t xml:space="preserve">IF STAKES, POSTS, WIRE DONATED: </t>
  </si>
  <si>
    <t>Approximate Cost/Linear foot =  $0.91</t>
  </si>
  <si>
    <t>use old electric fencing?  Or anything w/ flexibility</t>
  </si>
  <si>
    <t>Approximate Cost per Linear Foot = $1.17</t>
  </si>
  <si>
    <t>Approximate Cost per Linear foot = $1.23</t>
  </si>
  <si>
    <t>Total area covered = 350 linear feet = 1/6 acre</t>
  </si>
  <si>
    <t>Dylan's estimates = http://www.kencove.com</t>
  </si>
  <si>
    <t>From Hardware store</t>
  </si>
  <si>
    <t>Locust posts from owner's woodlot (not donated, costs from Home Depot)</t>
  </si>
  <si>
    <t>Donated from Tom pugel (not donated, costs from Home Depot)</t>
  </si>
  <si>
    <t>4" x 4" x 8' (not donated, costs from Home Depot)</t>
  </si>
  <si>
    <t>2" x 4" x 8' (not donated, costs from Home Depot)</t>
  </si>
  <si>
    <t>Utility Foresters, Inc., 8' woven wire, galvenized fencing:::</t>
  </si>
  <si>
    <t>(No gates necessary for plastic fencing.  Compare to prices below for gates on woven wire.)</t>
  </si>
  <si>
    <t>Woven Wire Fencing from a Pennsylvania Supplier</t>
  </si>
  <si>
    <t>This price includes "environmental posts" which are supposed to be non-toxic--approved for use in government projects in wetlands with endangered species.</t>
  </si>
  <si>
    <t xml:space="preserve">PSU and PA DCNR uses Utility Foresters almost exclusively for all their </t>
  </si>
  <si>
    <t>Prices are $2.35 per foot if you supply your own locust posts.</t>
  </si>
  <si>
    <t>He also gave me a price of $2.35 per foot if we supplied locust posts.</t>
  </si>
  <si>
    <t>fencing needs</t>
  </si>
  <si>
    <t>- with "normal" posts</t>
  </si>
  <si>
    <t>$2.65 per linear foot</t>
  </si>
  <si>
    <t>From Tek Supply: http://www.teksupply.com (cheaper @ deerbusters.com??)****</t>
  </si>
  <si>
    <t>**** Deerbusters.com offers free shipping of fencing material!!</t>
  </si>
  <si>
    <t>Estimated area fenced 2.25-2.5 acres.</t>
  </si>
  <si>
    <t>Length of periphery 1320 feet.</t>
  </si>
  <si>
    <t>Estimated building time: 250 hours.</t>
  </si>
  <si>
    <t>Height of fence : 8 feet.</t>
  </si>
  <si>
    <t>Blair Carbaugh -PA grower who erected his own fences around two of his orchards. = 6' high plastic deer fences, handmade.</t>
  </si>
  <si>
    <t>Plastic Mesh Fencing From another Supplier = 8' high plastic deer fences, handmade, theoretical.</t>
  </si>
  <si>
    <t xml:space="preserve"> - these are quotes from the spring of 2004</t>
  </si>
  <si>
    <t xml:space="preserve">Greg Weaver's fencing method, described in detail on the Chestnut Growers Fencing site </t>
  </si>
  <si>
    <t xml:space="preserve">Notes from Greg: </t>
  </si>
  <si>
    <t>1.  I estimated the work time, as I did not keep records on the time spent. I worked alone for the most part. A crew could probably get along a little faster, because some things are hard to do alone. Also, I set many of the posts in the hot, dry summer, when my post driller attachment for the tractor would not penetrate the ground; thus all postholes were dug by hand. Working in cooler, wetter times would likely go faster. All that said, I believe these figures are reasonably accurate for the time and monetary investment. One long side of my orchard is next to the woods. There I attached the fence to trees instead of posts, which saved a little.</t>
  </si>
  <si>
    <t xml:space="preserve">2.  A good task would be to figure out how to save money on the next one of these. One could try 4x4x10 posts instead of the 6x6x10's I used. The fence wouldn't be as strong, but might be strong enough. Any way you look at it, it is going to be an expensive project. If you could get 10 foot metal T posts, that would save the PVC pipe expense, but those were not available locally in my community. The cedar to frame out the gates is expensive, but where I shopped, pressure treated pine was actually a little higher, and quite a bit heavier, which is an issue for weighting down the gate. </t>
  </si>
  <si>
    <t>Supplies</t>
  </si>
  <si>
    <t>Unit Price</t>
  </si>
  <si>
    <t>Total Cost</t>
  </si>
  <si>
    <t> Fence polyethylene, deer deterent</t>
  </si>
  <si>
    <t xml:space="preserve"> Metal T posts, 8 ft. </t>
  </si>
  <si>
    <t> Wooden Posts and Braces</t>
  </si>
  <si>
    <t> Gates</t>
  </si>
  <si>
    <t> Cedar lumber for gate height extenders</t>
  </si>
  <si>
    <t>Comments</t>
  </si>
  <si>
    <t>Quantity = box of 1000 cable ties</t>
  </si>
  <si>
    <t>Tax (8% in TN)</t>
  </si>
  <si>
    <t>TOTAL</t>
  </si>
  <si>
    <t> PVC Pipe post height extenders</t>
  </si>
  <si>
    <t> Connector hardware, staples screws, nails </t>
  </si>
  <si>
    <t> Barbed wire</t>
  </si>
  <si>
    <t> Gate latches</t>
  </si>
  <si>
    <t> Balusters to twist brace wire</t>
  </si>
  <si>
    <t> Brace wire</t>
  </si>
  <si>
    <t> Cable plastic pull ties</t>
  </si>
  <si>
    <t>FENCING COST ESTIMATES BASED ON DIFFERENT FENCING TYPES</t>
  </si>
  <si>
    <t>   Pizza for work parties! - $110.00</t>
  </si>
  <si>
    <t>   Metal bracing posts - free, from Highway Dept. dumpster.</t>
  </si>
  <si>
    <t>   Locust fence posts - free</t>
  </si>
  <si>
    <t>   Gate - free, from Potomac Fencing Co.</t>
  </si>
  <si>
    <t>   Woven wire fence - free, from Long Fence Co.</t>
  </si>
  <si>
    <t>   Rent 2 nail guns - about $50.00, I think.</t>
  </si>
  <si>
    <t>TIME:</t>
  </si>
  <si>
    <t>   Cut posts - 5 people, 2-3 hours (easy because they grew on edges of our field).</t>
  </si>
  <si>
    <t>   Collect and prepare metal braces - 1 person, about 10 hours ( I collect the posts anyway for a wood duck box nest project. By the way, Paul knows I have enough for him if he needs them).</t>
  </si>
  <si>
    <t>   Erect posts, braces and gate - 15 people with tractor and auger, about 5 hours. </t>
  </si>
  <si>
    <t>   Erect fence - 15 people, 4 hours, with 2 nail guns, generators, and air compressors.</t>
  </si>
  <si>
    <t>free</t>
  </si>
  <si>
    <t>Submitted by Ron Kuipers</t>
  </si>
  <si>
    <t xml:space="preserve">   Bolts for braces, nails, gate hardware - About $100.00</t>
  </si>
  <si>
    <t>MATERIALS:</t>
  </si>
  <si>
    <t xml:space="preserve">Overall, this went pretty smoothly because I have the time and interest to push it and we have lots </t>
  </si>
  <si>
    <t>of capable members who have become strong supporters.</t>
  </si>
  <si>
    <t>COMMENTS:</t>
  </si>
  <si>
    <t>OVERALL COST: $260</t>
  </si>
  <si>
    <t>OVERALL HOURS: 160</t>
  </si>
  <si>
    <t>Updated 6/1/2006, sff</t>
  </si>
  <si>
    <t>Case 1</t>
  </si>
  <si>
    <t>Case 2</t>
  </si>
  <si>
    <t>Plastic Mesh fencing</t>
  </si>
  <si>
    <t>Theoretical</t>
  </si>
  <si>
    <t>David Bingham's in Salem, CT</t>
  </si>
  <si>
    <t>Case 3</t>
  </si>
  <si>
    <t>Professionally Installed Woven wire</t>
  </si>
  <si>
    <t>Blair's woven wire fence (6')</t>
  </si>
  <si>
    <t>2a</t>
  </si>
  <si>
    <t>2b</t>
  </si>
  <si>
    <t>Case 4</t>
  </si>
  <si>
    <t>Greg's Plastic Fence Summary</t>
  </si>
  <si>
    <t>Case 5</t>
  </si>
  <si>
    <t>Isaak Walton League woven wire</t>
  </si>
  <si>
    <t>ACTUAL</t>
  </si>
  <si>
    <t>Approximate Cost/linear foot: $3.29</t>
  </si>
  <si>
    <t>Click here to Download the PDF (184 KB)</t>
  </si>
  <si>
    <t>Greg's Plastic Fence Description (offsite)</t>
  </si>
  <si>
    <t>Woven wire fencing for the Rockville Chapter of the Isaak Walton League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</si>
</sst>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1">
    <font>
      <sz val="10"/>
      <name val="Arial"/>
      <family val="0"/>
    </font>
    <font>
      <sz val="8"/>
      <name val="Arial"/>
      <family val="0"/>
    </font>
    <font>
      <u val="single"/>
      <sz val="10"/>
      <color indexed="12"/>
      <name val="Arial"/>
      <family val="0"/>
    </font>
    <font>
      <i/>
      <sz val="10"/>
      <name val="Arial"/>
      <family val="2"/>
    </font>
    <font>
      <b/>
      <i/>
      <sz val="10"/>
      <name val="Arial"/>
      <family val="2"/>
    </font>
    <font>
      <b/>
      <sz val="10"/>
      <name val="Arial"/>
      <family val="2"/>
    </font>
    <font>
      <b/>
      <i/>
      <u val="single"/>
      <sz val="10"/>
      <name val="Arial"/>
      <family val="2"/>
    </font>
    <font>
      <b/>
      <u val="single"/>
      <sz val="10"/>
      <name val="Arial"/>
      <family val="2"/>
    </font>
    <font>
      <sz val="10"/>
      <name val="Verdana"/>
      <family val="2"/>
    </font>
    <font>
      <b/>
      <u val="single"/>
      <sz val="10"/>
      <color indexed="12"/>
      <name val="Arial"/>
      <family val="2"/>
    </font>
    <font>
      <u val="single"/>
      <sz val="10"/>
      <color indexed="36"/>
      <name val="Arial"/>
      <family val="0"/>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164" fontId="0" fillId="0" borderId="0" xfId="0" applyNumberForma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164"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0" fillId="2" borderId="0" xfId="0" applyFill="1" applyAlignment="1">
      <alignment/>
    </xf>
    <xf numFmtId="164" fontId="0" fillId="2" borderId="0" xfId="0" applyNumberFormat="1" applyFill="1" applyAlignment="1">
      <alignment/>
    </xf>
    <xf numFmtId="0" fontId="5" fillId="2" borderId="0" xfId="0" applyFont="1" applyFill="1" applyAlignment="1">
      <alignment/>
    </xf>
    <xf numFmtId="0" fontId="0" fillId="0" borderId="1" xfId="0" applyFont="1" applyBorder="1" applyAlignment="1">
      <alignment/>
    </xf>
    <xf numFmtId="0" fontId="2" fillId="0" borderId="2" xfId="20"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3" fillId="0" borderId="0" xfId="0" applyFont="1" applyAlignment="1" quotePrefix="1">
      <alignment/>
    </xf>
    <xf numFmtId="0" fontId="5" fillId="3" borderId="0" xfId="0" applyFont="1" applyFill="1" applyAlignment="1">
      <alignment horizontal="center"/>
    </xf>
    <xf numFmtId="164" fontId="5" fillId="3" borderId="0" xfId="0" applyNumberFormat="1" applyFont="1" applyFill="1" applyAlignment="1">
      <alignment horizontal="center"/>
    </xf>
    <xf numFmtId="0" fontId="8" fillId="0" borderId="0" xfId="0" applyFont="1" applyAlignment="1">
      <alignment/>
    </xf>
    <xf numFmtId="0" fontId="9" fillId="2" borderId="0" xfId="20" applyFont="1" applyFill="1" applyAlignment="1">
      <alignment/>
    </xf>
    <xf numFmtId="0" fontId="3" fillId="0" borderId="0" xfId="0" applyFont="1" applyAlignment="1">
      <alignment/>
    </xf>
    <xf numFmtId="0" fontId="5" fillId="3" borderId="0" xfId="0" applyFont="1" applyFill="1" applyAlignment="1">
      <alignment/>
    </xf>
    <xf numFmtId="0" fontId="0" fillId="3" borderId="0" xfId="0" applyFill="1" applyAlignment="1">
      <alignment/>
    </xf>
    <xf numFmtId="164" fontId="0" fillId="3" borderId="0" xfId="0" applyNumberFormat="1" applyFill="1" applyAlignment="1">
      <alignment/>
    </xf>
    <xf numFmtId="164" fontId="5" fillId="3" borderId="0" xfId="0" applyNumberFormat="1" applyFont="1" applyFill="1" applyAlignment="1">
      <alignment/>
    </xf>
    <xf numFmtId="0" fontId="2" fillId="0" borderId="0" xfId="20" applyAlignment="1">
      <alignment/>
    </xf>
    <xf numFmtId="164" fontId="2" fillId="0" borderId="0" xfId="20" applyNumberFormat="1" applyAlignment="1">
      <alignment/>
    </xf>
    <xf numFmtId="0" fontId="5" fillId="0" borderId="0" xfId="0" applyFont="1" applyAlignment="1">
      <alignment horizontal="center"/>
    </xf>
    <xf numFmtId="164" fontId="5" fillId="0" borderId="0" xfId="0" applyNumberFormat="1" applyFont="1" applyAlignment="1">
      <alignment horizontal="center"/>
    </xf>
    <xf numFmtId="164" fontId="2" fillId="0" borderId="0" xfId="20" applyNumberFormat="1" applyFont="1" applyAlignment="1">
      <alignment/>
    </xf>
    <xf numFmtId="0" fontId="8" fillId="0" borderId="0" xfId="0" applyFont="1" applyAlignment="1">
      <alignment wrapText="1"/>
    </xf>
    <xf numFmtId="0" fontId="0" fillId="0" borderId="0" xfId="0" applyAlignment="1">
      <alignment wrapText="1"/>
    </xf>
    <xf numFmtId="0" fontId="8" fillId="0" borderId="0" xfId="0" applyFont="1" applyAlignment="1">
      <alignment vertical="top" wrapText="1"/>
    </xf>
    <xf numFmtId="0" fontId="0" fillId="0" borderId="0" xfId="0" applyAlignment="1">
      <alignmen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suforestmgmt.cas.psu.edu/wwfenceSpecs.pdf" TargetMode="External" /><Relationship Id="rId2" Type="http://schemas.openxmlformats.org/officeDocument/2006/relationships/hyperlink" Target="http://chestnut.cas.psu.edu/Procedures/growing/deer%20repellents/weaver%202005%20A%20Deer%20Fence%20to%20Protect%20Chestnut%20Trees.pdf" TargetMode="External" /><Relationship Id="rId3" Type="http://schemas.openxmlformats.org/officeDocument/2006/relationships/hyperlink" Target="http://ctacf.org/index.cfm/2006/4/9/Planting-Season-is-Here" TargetMode="External" /><Relationship Id="rId4" Type="http://schemas.openxmlformats.org/officeDocument/2006/relationships/hyperlink" Target="http://chestnut.cas.psu.edu/Procedures/growing/deer%20repellents/weaver%202005%20A%20Deer%20Fence%20to%20Protect%20Chestnut%20Trees.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2"/>
  <sheetViews>
    <sheetView tabSelected="1" workbookViewId="0" topLeftCell="A91">
      <selection activeCell="B94" sqref="B94:H99"/>
    </sheetView>
  </sheetViews>
  <sheetFormatPr defaultColWidth="9.140625" defaultRowHeight="12.75"/>
  <cols>
    <col min="1" max="1" width="21.8515625" style="0" bestFit="1" customWidth="1"/>
    <col min="2" max="2" width="9.00390625" style="0" customWidth="1"/>
    <col min="3" max="4" width="9.140625" style="1" customWidth="1"/>
    <col min="5" max="5" width="8.00390625" style="0" customWidth="1"/>
    <col min="6" max="6" width="21.421875" style="1" bestFit="1" customWidth="1"/>
    <col min="7" max="7" width="11.140625" style="1" bestFit="1" customWidth="1"/>
    <col min="8" max="8" width="63.421875" style="0" bestFit="1" customWidth="1"/>
  </cols>
  <sheetData>
    <row r="1" ht="12.75">
      <c r="A1" s="4" t="s">
        <v>96</v>
      </c>
    </row>
    <row r="2" ht="12.75">
      <c r="A2" s="4" t="s">
        <v>117</v>
      </c>
    </row>
    <row r="3" ht="12.75">
      <c r="A3" s="4"/>
    </row>
    <row r="4" spans="1:7" ht="12.75">
      <c r="A4" s="29" t="s">
        <v>118</v>
      </c>
      <c r="B4" s="26" t="s">
        <v>125</v>
      </c>
      <c r="F4" s="28" t="s">
        <v>123</v>
      </c>
      <c r="G4" s="27" t="s">
        <v>124</v>
      </c>
    </row>
    <row r="5" spans="1:7" ht="12.75">
      <c r="A5" s="29" t="s">
        <v>119</v>
      </c>
      <c r="B5" t="s">
        <v>120</v>
      </c>
      <c r="F5" s="29" t="s">
        <v>128</v>
      </c>
      <c r="G5" s="27" t="s">
        <v>129</v>
      </c>
    </row>
    <row r="6" spans="1:7" ht="12.75">
      <c r="A6" s="29"/>
      <c r="B6" t="s">
        <v>126</v>
      </c>
      <c r="C6" s="26" t="s">
        <v>121</v>
      </c>
      <c r="F6" s="29"/>
      <c r="G6" s="30" t="s">
        <v>135</v>
      </c>
    </row>
    <row r="7" spans="1:7" ht="12.75">
      <c r="A7" s="29"/>
      <c r="B7" t="s">
        <v>127</v>
      </c>
      <c r="C7" s="26" t="s">
        <v>122</v>
      </c>
      <c r="F7" s="29" t="s">
        <v>130</v>
      </c>
      <c r="G7" s="27" t="s">
        <v>131</v>
      </c>
    </row>
    <row r="8" spans="1:7" ht="12.75">
      <c r="A8" s="29"/>
      <c r="C8" s="26"/>
      <c r="F8" s="29"/>
      <c r="G8" s="27"/>
    </row>
    <row r="9" spans="1:8" ht="12.75">
      <c r="A9" s="10" t="s">
        <v>70</v>
      </c>
      <c r="B9" s="8"/>
      <c r="C9" s="9"/>
      <c r="D9" s="9"/>
      <c r="E9" s="8"/>
      <c r="F9" s="9"/>
      <c r="G9" s="9"/>
      <c r="H9" s="8"/>
    </row>
    <row r="10" spans="3:6" ht="12.75">
      <c r="C10" s="18" t="s">
        <v>132</v>
      </c>
      <c r="F10" s="18" t="s">
        <v>21</v>
      </c>
    </row>
    <row r="11" spans="1:8" ht="12.75">
      <c r="A11" s="17" t="s">
        <v>3</v>
      </c>
      <c r="B11" s="17" t="s">
        <v>4</v>
      </c>
      <c r="C11" s="18" t="s">
        <v>19</v>
      </c>
      <c r="D11" s="18" t="s">
        <v>20</v>
      </c>
      <c r="E11" s="17" t="s">
        <v>7</v>
      </c>
      <c r="F11" s="18" t="s">
        <v>22</v>
      </c>
      <c r="G11" s="18" t="s">
        <v>23</v>
      </c>
      <c r="H11" s="17" t="s">
        <v>5</v>
      </c>
    </row>
    <row r="12" spans="1:8" ht="12.75">
      <c r="A12" t="s">
        <v>0</v>
      </c>
      <c r="B12">
        <v>6</v>
      </c>
      <c r="C12" s="1">
        <v>0</v>
      </c>
      <c r="D12" s="1">
        <v>0</v>
      </c>
      <c r="E12" t="s">
        <v>8</v>
      </c>
      <c r="F12" s="1">
        <v>48</v>
      </c>
      <c r="G12" s="1">
        <f>F12/B12</f>
        <v>8</v>
      </c>
      <c r="H12" t="s">
        <v>50</v>
      </c>
    </row>
    <row r="13" spans="1:8" ht="12.75">
      <c r="A13" t="s">
        <v>1</v>
      </c>
      <c r="B13">
        <v>8</v>
      </c>
      <c r="C13" s="1">
        <v>0</v>
      </c>
      <c r="D13" s="1">
        <v>0</v>
      </c>
      <c r="E13" t="s">
        <v>8</v>
      </c>
      <c r="F13" s="1">
        <v>16</v>
      </c>
      <c r="G13" s="1">
        <f>F13/B13</f>
        <v>2</v>
      </c>
      <c r="H13" t="s">
        <v>51</v>
      </c>
    </row>
    <row r="14" spans="1:8" ht="12.75">
      <c r="A14" t="s">
        <v>2</v>
      </c>
      <c r="B14">
        <v>6</v>
      </c>
      <c r="C14" s="1">
        <v>0</v>
      </c>
      <c r="D14" s="1">
        <v>0</v>
      </c>
      <c r="E14" t="s">
        <v>8</v>
      </c>
      <c r="F14" s="1">
        <v>48</v>
      </c>
      <c r="G14" s="1">
        <f>F14/B14</f>
        <v>8</v>
      </c>
      <c r="H14" t="s">
        <v>52</v>
      </c>
    </row>
    <row r="15" spans="1:8" ht="12.75">
      <c r="A15" t="s">
        <v>2</v>
      </c>
      <c r="B15">
        <v>2</v>
      </c>
      <c r="C15" s="1">
        <v>5</v>
      </c>
      <c r="D15" s="1">
        <f>C15/B15</f>
        <v>2.5</v>
      </c>
      <c r="E15" t="s">
        <v>8</v>
      </c>
      <c r="F15" s="1">
        <v>5</v>
      </c>
      <c r="G15" s="1">
        <f>F15/B15</f>
        <v>2.5</v>
      </c>
      <c r="H15" t="s">
        <v>53</v>
      </c>
    </row>
    <row r="17" spans="1:8" ht="12.75">
      <c r="A17" t="s">
        <v>6</v>
      </c>
      <c r="B17">
        <v>350</v>
      </c>
      <c r="C17" s="1">
        <v>220</v>
      </c>
      <c r="D17" s="1">
        <f>C17/B17</f>
        <v>0.6285714285714286</v>
      </c>
      <c r="E17" t="s">
        <v>10</v>
      </c>
      <c r="F17" s="1">
        <v>220</v>
      </c>
      <c r="H17" t="s">
        <v>64</v>
      </c>
    </row>
    <row r="18" spans="1:8" ht="12.75">
      <c r="A18" t="s">
        <v>9</v>
      </c>
      <c r="B18">
        <v>400</v>
      </c>
      <c r="C18" s="1">
        <v>42.68</v>
      </c>
      <c r="D18" s="1">
        <f aca="true" t="shared" si="0" ref="D18:D24">C18/B18</f>
        <v>0.1067</v>
      </c>
      <c r="E18" t="s">
        <v>10</v>
      </c>
      <c r="F18" s="1">
        <v>42.68</v>
      </c>
      <c r="H18" s="1" t="s">
        <v>44</v>
      </c>
    </row>
    <row r="19" spans="1:8" ht="12.75">
      <c r="A19" t="s">
        <v>11</v>
      </c>
      <c r="B19">
        <v>4</v>
      </c>
      <c r="C19" s="1">
        <v>7.56</v>
      </c>
      <c r="D19" s="1">
        <f t="shared" si="0"/>
        <v>1.89</v>
      </c>
      <c r="E19" t="s">
        <v>8</v>
      </c>
      <c r="F19" s="1">
        <v>7.56</v>
      </c>
      <c r="H19" t="s">
        <v>49</v>
      </c>
    </row>
    <row r="20" spans="1:8" ht="12.75">
      <c r="A20" t="s">
        <v>12</v>
      </c>
      <c r="B20">
        <v>8</v>
      </c>
      <c r="C20" s="1">
        <v>4.72</v>
      </c>
      <c r="D20" s="1">
        <f t="shared" si="0"/>
        <v>0.59</v>
      </c>
      <c r="E20" t="s">
        <v>8</v>
      </c>
      <c r="F20" s="1">
        <v>4.72</v>
      </c>
      <c r="H20" t="s">
        <v>49</v>
      </c>
    </row>
    <row r="21" spans="1:8" ht="12.75">
      <c r="A21" t="s">
        <v>13</v>
      </c>
      <c r="B21">
        <v>8</v>
      </c>
      <c r="C21" s="1">
        <v>9.52</v>
      </c>
      <c r="D21" s="1">
        <f t="shared" si="0"/>
        <v>1.19</v>
      </c>
      <c r="E21" t="s">
        <v>8</v>
      </c>
      <c r="F21" s="1">
        <v>9.52</v>
      </c>
      <c r="H21" t="s">
        <v>49</v>
      </c>
    </row>
    <row r="22" spans="1:8" ht="12.75">
      <c r="A22" t="s">
        <v>14</v>
      </c>
      <c r="B22">
        <v>1</v>
      </c>
      <c r="C22" s="1">
        <v>5</v>
      </c>
      <c r="D22" s="1">
        <f t="shared" si="0"/>
        <v>5</v>
      </c>
      <c r="E22" t="s">
        <v>18</v>
      </c>
      <c r="F22" s="1">
        <v>5</v>
      </c>
      <c r="H22" t="s">
        <v>49</v>
      </c>
    </row>
    <row r="23" spans="1:8" ht="12.75">
      <c r="A23" t="s">
        <v>15</v>
      </c>
      <c r="B23">
        <v>2</v>
      </c>
      <c r="C23" s="1">
        <v>12.5</v>
      </c>
      <c r="D23" s="1">
        <f t="shared" si="0"/>
        <v>6.25</v>
      </c>
      <c r="E23" t="s">
        <v>17</v>
      </c>
      <c r="F23" s="1">
        <v>12.5</v>
      </c>
      <c r="H23" t="s">
        <v>49</v>
      </c>
    </row>
    <row r="24" spans="1:8" ht="12.75">
      <c r="A24" t="s">
        <v>16</v>
      </c>
      <c r="B24">
        <v>100</v>
      </c>
      <c r="C24" s="1">
        <v>10.5</v>
      </c>
      <c r="D24" s="1">
        <f t="shared" si="0"/>
        <v>0.105</v>
      </c>
      <c r="E24" t="s">
        <v>8</v>
      </c>
      <c r="F24" s="1">
        <v>10.5</v>
      </c>
      <c r="H24" t="s">
        <v>49</v>
      </c>
    </row>
    <row r="25" spans="2:6" ht="12.75">
      <c r="B25" s="3" t="s">
        <v>41</v>
      </c>
      <c r="C25" s="5">
        <f>SUM(C12:C24)</f>
        <v>317.48</v>
      </c>
      <c r="D25" s="5"/>
      <c r="E25" s="4"/>
      <c r="F25" s="5">
        <f>SUM(F12:F24)</f>
        <v>429.48</v>
      </c>
    </row>
    <row r="26" ht="12.75">
      <c r="B26" s="4" t="s">
        <v>47</v>
      </c>
    </row>
    <row r="27" spans="1:8" ht="12.75">
      <c r="A27" t="s">
        <v>42</v>
      </c>
      <c r="D27" s="1" t="s">
        <v>43</v>
      </c>
      <c r="H27" s="4" t="s">
        <v>65</v>
      </c>
    </row>
    <row r="28" spans="1:3" ht="12.75">
      <c r="A28" t="s">
        <v>40</v>
      </c>
      <c r="C28" s="1" t="s">
        <v>45</v>
      </c>
    </row>
    <row r="29" spans="1:2" ht="12.75">
      <c r="A29" t="s">
        <v>39</v>
      </c>
      <c r="B29" t="s">
        <v>46</v>
      </c>
    </row>
    <row r="31" spans="1:8" ht="12.75">
      <c r="A31" s="10" t="s">
        <v>71</v>
      </c>
      <c r="B31" s="8"/>
      <c r="C31" s="9"/>
      <c r="D31" s="9"/>
      <c r="E31" s="8"/>
      <c r="F31" s="9"/>
      <c r="G31" s="9"/>
      <c r="H31" s="8"/>
    </row>
    <row r="32" ht="12.75">
      <c r="A32" s="4" t="s">
        <v>48</v>
      </c>
    </row>
    <row r="33" spans="1:4" ht="12.75">
      <c r="A33" s="2" t="s">
        <v>24</v>
      </c>
      <c r="D33" s="1">
        <v>0.56</v>
      </c>
    </row>
    <row r="34" spans="1:4" ht="12.75">
      <c r="A34" s="2" t="s">
        <v>25</v>
      </c>
      <c r="D34" s="1">
        <v>0.03</v>
      </c>
    </row>
    <row r="35" spans="1:4" ht="12.75">
      <c r="A35" s="2" t="s">
        <v>26</v>
      </c>
      <c r="D35" s="1">
        <v>0.16</v>
      </c>
    </row>
    <row r="36" spans="1:4" ht="12.75">
      <c r="A36" s="2" t="s">
        <v>27</v>
      </c>
      <c r="D36" s="1">
        <v>0.2</v>
      </c>
    </row>
    <row r="37" spans="1:4" ht="12.75">
      <c r="A37" s="2" t="s">
        <v>28</v>
      </c>
      <c r="D37" s="1">
        <v>0.01</v>
      </c>
    </row>
    <row r="38" spans="1:4" ht="12.75">
      <c r="A38" s="2" t="s">
        <v>29</v>
      </c>
      <c r="D38" s="1">
        <v>0.15</v>
      </c>
    </row>
    <row r="40" ht="12.75">
      <c r="A40" s="2" t="s">
        <v>30</v>
      </c>
    </row>
    <row r="42" ht="12.75">
      <c r="A42" s="6" t="s">
        <v>55</v>
      </c>
    </row>
    <row r="44" spans="1:8" ht="12.75">
      <c r="A44" s="10" t="s">
        <v>56</v>
      </c>
      <c r="B44" s="8"/>
      <c r="C44" s="9"/>
      <c r="D44" s="9"/>
      <c r="E44" s="8"/>
      <c r="F44" s="9"/>
      <c r="G44" s="9"/>
      <c r="H44" s="8"/>
    </row>
    <row r="45" spans="1:8" ht="12.75">
      <c r="A45" s="4" t="s">
        <v>54</v>
      </c>
      <c r="H45" s="11" t="s">
        <v>37</v>
      </c>
    </row>
    <row r="46" spans="1:8" ht="12.75">
      <c r="A46" s="7" t="s">
        <v>34</v>
      </c>
      <c r="H46" s="12" t="s">
        <v>38</v>
      </c>
    </row>
    <row r="47" spans="1:8" ht="12.75">
      <c r="A47" s="7"/>
      <c r="H47" s="13" t="s">
        <v>58</v>
      </c>
    </row>
    <row r="48" spans="1:8" ht="12.75">
      <c r="A48" s="2" t="s">
        <v>31</v>
      </c>
      <c r="H48" s="14" t="s">
        <v>61</v>
      </c>
    </row>
    <row r="49" ht="12.75">
      <c r="A49" s="2" t="s">
        <v>57</v>
      </c>
    </row>
    <row r="50" spans="1:2" ht="12.75">
      <c r="A50" s="2" t="s">
        <v>63</v>
      </c>
      <c r="B50" s="15" t="s">
        <v>62</v>
      </c>
    </row>
    <row r="52" ht="12.75">
      <c r="A52" s="2" t="s">
        <v>32</v>
      </c>
    </row>
    <row r="53" ht="12.75">
      <c r="A53" s="2" t="s">
        <v>33</v>
      </c>
    </row>
    <row r="55" ht="12.75">
      <c r="A55" s="2" t="s">
        <v>35</v>
      </c>
    </row>
    <row r="56" ht="12.75">
      <c r="A56" s="2" t="s">
        <v>36</v>
      </c>
    </row>
    <row r="58" ht="12.75">
      <c r="A58" s="2" t="s">
        <v>60</v>
      </c>
    </row>
    <row r="59" ht="12.75">
      <c r="A59" s="2" t="s">
        <v>59</v>
      </c>
    </row>
    <row r="61" ht="12.75">
      <c r="A61" s="16" t="s">
        <v>72</v>
      </c>
    </row>
    <row r="63" spans="1:8" ht="12.75">
      <c r="A63" s="10" t="s">
        <v>73</v>
      </c>
      <c r="B63" s="8"/>
      <c r="C63" s="9"/>
      <c r="D63" s="9"/>
      <c r="E63" s="8"/>
      <c r="F63" s="9"/>
      <c r="G63" s="9"/>
      <c r="H63" s="20" t="s">
        <v>134</v>
      </c>
    </row>
    <row r="65" ht="12.75">
      <c r="A65" s="19" t="s">
        <v>133</v>
      </c>
    </row>
    <row r="66" ht="12.75">
      <c r="A66" s="19" t="s">
        <v>66</v>
      </c>
    </row>
    <row r="67" ht="12.75">
      <c r="A67" s="19" t="s">
        <v>67</v>
      </c>
    </row>
    <row r="68" ht="12.75">
      <c r="A68" s="19" t="s">
        <v>68</v>
      </c>
    </row>
    <row r="69" ht="12.75">
      <c r="A69" s="19" t="s">
        <v>69</v>
      </c>
    </row>
    <row r="70" ht="12.75">
      <c r="A70" s="19"/>
    </row>
    <row r="71" spans="1:8" ht="12.75">
      <c r="A71" s="19" t="s">
        <v>77</v>
      </c>
      <c r="E71" s="1" t="s">
        <v>4</v>
      </c>
      <c r="F71" s="1" t="s">
        <v>78</v>
      </c>
      <c r="G71" t="s">
        <v>79</v>
      </c>
      <c r="H71" s="1" t="s">
        <v>85</v>
      </c>
    </row>
    <row r="72" spans="1:7" ht="12.75">
      <c r="A72" s="19" t="s">
        <v>80</v>
      </c>
      <c r="E72">
        <v>4</v>
      </c>
      <c r="F72" s="1">
        <v>250</v>
      </c>
      <c r="G72" s="1">
        <v>1000</v>
      </c>
    </row>
    <row r="73" spans="1:7" ht="12.75">
      <c r="A73" s="19" t="s">
        <v>82</v>
      </c>
      <c r="G73" s="1">
        <v>1521</v>
      </c>
    </row>
    <row r="74" spans="1:7" ht="12.75">
      <c r="A74" s="19" t="s">
        <v>81</v>
      </c>
      <c r="F74" s="1">
        <v>5.2</v>
      </c>
      <c r="G74" s="1">
        <v>260</v>
      </c>
    </row>
    <row r="75" spans="1:7" ht="12.75">
      <c r="A75" s="19" t="s">
        <v>89</v>
      </c>
      <c r="G75" s="1">
        <v>182</v>
      </c>
    </row>
    <row r="76" spans="1:7" ht="12.75">
      <c r="A76" s="19" t="s">
        <v>83</v>
      </c>
      <c r="E76">
        <v>4</v>
      </c>
      <c r="G76" s="1">
        <v>360</v>
      </c>
    </row>
    <row r="77" spans="1:7" ht="12.75">
      <c r="A77" s="19" t="s">
        <v>84</v>
      </c>
      <c r="G77" s="1">
        <v>206</v>
      </c>
    </row>
    <row r="78" spans="1:7" ht="12.75">
      <c r="A78" s="19" t="s">
        <v>90</v>
      </c>
      <c r="G78" s="1">
        <v>90</v>
      </c>
    </row>
    <row r="79" spans="1:7" ht="12.75">
      <c r="A79" s="19" t="s">
        <v>91</v>
      </c>
      <c r="E79">
        <v>3</v>
      </c>
      <c r="F79" s="1">
        <v>35</v>
      </c>
      <c r="G79" s="1">
        <v>105</v>
      </c>
    </row>
    <row r="80" spans="1:7" ht="12.75">
      <c r="A80" s="19" t="s">
        <v>92</v>
      </c>
      <c r="E80">
        <v>4</v>
      </c>
      <c r="F80" s="1">
        <v>10</v>
      </c>
      <c r="G80" s="1">
        <v>40</v>
      </c>
    </row>
    <row r="81" spans="1:7" ht="12.75">
      <c r="A81" s="19" t="s">
        <v>93</v>
      </c>
      <c r="G81" s="1">
        <v>35</v>
      </c>
    </row>
    <row r="82" spans="1:7" ht="12.75">
      <c r="A82" s="19" t="s">
        <v>94</v>
      </c>
      <c r="E82">
        <v>10</v>
      </c>
      <c r="F82" s="1">
        <v>17</v>
      </c>
      <c r="G82" s="1">
        <v>170</v>
      </c>
    </row>
    <row r="83" spans="1:8" ht="12.75">
      <c r="A83" s="19" t="s">
        <v>95</v>
      </c>
      <c r="E83">
        <v>2</v>
      </c>
      <c r="F83" s="1">
        <v>27</v>
      </c>
      <c r="G83" s="1">
        <v>54</v>
      </c>
      <c r="H83" t="s">
        <v>86</v>
      </c>
    </row>
    <row r="84" spans="1:7" ht="12.75">
      <c r="A84" s="19" t="s">
        <v>87</v>
      </c>
      <c r="G84" s="1">
        <f>SUM(G72:G83)*0.08</f>
        <v>321.84000000000003</v>
      </c>
    </row>
    <row r="85" spans="1:7" ht="12.75">
      <c r="A85" s="19"/>
      <c r="F85" s="5" t="s">
        <v>88</v>
      </c>
      <c r="G85" s="1">
        <f>SUM(G72:G84)</f>
        <v>4344.84</v>
      </c>
    </row>
    <row r="87" ht="12.75">
      <c r="A87" s="19"/>
    </row>
    <row r="88" spans="1:8" ht="12.75">
      <c r="A88" s="19" t="s">
        <v>74</v>
      </c>
      <c r="B88" s="31" t="s">
        <v>75</v>
      </c>
      <c r="C88" s="32"/>
      <c r="D88" s="32"/>
      <c r="E88" s="32"/>
      <c r="F88" s="32"/>
      <c r="G88" s="32"/>
      <c r="H88" s="32"/>
    </row>
    <row r="89" spans="2:8" ht="12.75">
      <c r="B89" s="32"/>
      <c r="C89" s="32"/>
      <c r="D89" s="32"/>
      <c r="E89" s="32"/>
      <c r="F89" s="32"/>
      <c r="G89" s="32"/>
      <c r="H89" s="32"/>
    </row>
    <row r="90" spans="2:8" ht="12.75">
      <c r="B90" s="32"/>
      <c r="C90" s="32"/>
      <c r="D90" s="32"/>
      <c r="E90" s="32"/>
      <c r="F90" s="32"/>
      <c r="G90" s="32"/>
      <c r="H90" s="32"/>
    </row>
    <row r="91" spans="2:8" ht="12.75">
      <c r="B91" s="32"/>
      <c r="C91" s="32"/>
      <c r="D91" s="32"/>
      <c r="E91" s="32"/>
      <c r="F91" s="32"/>
      <c r="G91" s="32"/>
      <c r="H91" s="32"/>
    </row>
    <row r="92" spans="2:8" ht="12.75">
      <c r="B92" s="32"/>
      <c r="C92" s="32"/>
      <c r="D92" s="32"/>
      <c r="E92" s="32"/>
      <c r="F92" s="32"/>
      <c r="G92" s="32"/>
      <c r="H92" s="32"/>
    </row>
    <row r="93" spans="2:8" ht="12.75">
      <c r="B93" s="32"/>
      <c r="C93" s="32"/>
      <c r="D93" s="32"/>
      <c r="E93" s="32"/>
      <c r="F93" s="32"/>
      <c r="G93" s="32"/>
      <c r="H93" s="32"/>
    </row>
    <row r="94" spans="2:8" ht="12.75">
      <c r="B94" s="33" t="s">
        <v>76</v>
      </c>
      <c r="C94" s="34"/>
      <c r="D94" s="34"/>
      <c r="E94" s="34"/>
      <c r="F94" s="34"/>
      <c r="G94" s="34"/>
      <c r="H94" s="34"/>
    </row>
    <row r="95" spans="2:8" ht="12.75">
      <c r="B95" s="34"/>
      <c r="C95" s="34"/>
      <c r="D95" s="34"/>
      <c r="E95" s="34"/>
      <c r="F95" s="34"/>
      <c r="G95" s="34"/>
      <c r="H95" s="34"/>
    </row>
    <row r="96" spans="2:8" ht="12.75">
      <c r="B96" s="34"/>
      <c r="C96" s="34"/>
      <c r="D96" s="34"/>
      <c r="E96" s="34"/>
      <c r="F96" s="34"/>
      <c r="G96" s="34"/>
      <c r="H96" s="34"/>
    </row>
    <row r="97" spans="2:8" ht="12.75">
      <c r="B97" s="34"/>
      <c r="C97" s="34"/>
      <c r="D97" s="34"/>
      <c r="E97" s="34"/>
      <c r="F97" s="34"/>
      <c r="G97" s="34"/>
      <c r="H97" s="34"/>
    </row>
    <row r="98" spans="2:8" ht="12.75">
      <c r="B98" s="35"/>
      <c r="C98" s="35"/>
      <c r="D98" s="35"/>
      <c r="E98" s="35"/>
      <c r="F98" s="35"/>
      <c r="G98" s="35"/>
      <c r="H98" s="35"/>
    </row>
    <row r="99" spans="2:8" ht="12.75">
      <c r="B99" s="35"/>
      <c r="C99" s="35"/>
      <c r="D99" s="35"/>
      <c r="E99" s="35"/>
      <c r="F99" s="35"/>
      <c r="G99" s="35"/>
      <c r="H99" s="35"/>
    </row>
    <row r="102" spans="1:8" ht="12.75">
      <c r="A102" s="10" t="s">
        <v>136</v>
      </c>
      <c r="B102" s="8"/>
      <c r="C102" s="9"/>
      <c r="D102" s="9"/>
      <c r="E102" s="8"/>
      <c r="F102" s="9"/>
      <c r="G102" s="9"/>
      <c r="H102" s="8"/>
    </row>
    <row r="103" ht="12.75">
      <c r="A103" s="21" t="s">
        <v>109</v>
      </c>
    </row>
    <row r="104" ht="12.75">
      <c r="A104" s="21"/>
    </row>
    <row r="105" spans="1:6" ht="12.75">
      <c r="A105" s="22" t="s">
        <v>111</v>
      </c>
      <c r="B105" s="23"/>
      <c r="C105" s="24"/>
      <c r="D105" s="24"/>
      <c r="E105" s="23"/>
      <c r="F105" s="25" t="s">
        <v>115</v>
      </c>
    </row>
    <row r="106" spans="1:6" ht="12.75">
      <c r="A106" t="s">
        <v>110</v>
      </c>
      <c r="F106" s="1">
        <v>100</v>
      </c>
    </row>
    <row r="107" spans="1:6" ht="12.75">
      <c r="A107" t="s">
        <v>97</v>
      </c>
      <c r="F107" s="1">
        <v>110</v>
      </c>
    </row>
    <row r="108" spans="1:6" ht="12.75">
      <c r="A108" t="s">
        <v>98</v>
      </c>
      <c r="F108" s="1" t="s">
        <v>108</v>
      </c>
    </row>
    <row r="109" spans="1:6" ht="12.75">
      <c r="A109" t="s">
        <v>99</v>
      </c>
      <c r="F109" s="1" t="s">
        <v>108</v>
      </c>
    </row>
    <row r="110" spans="1:6" ht="12.75">
      <c r="A110" t="s">
        <v>100</v>
      </c>
      <c r="F110" s="1" t="s">
        <v>108</v>
      </c>
    </row>
    <row r="111" spans="1:6" ht="12.75">
      <c r="A111" t="s">
        <v>101</v>
      </c>
      <c r="F111" s="1" t="s">
        <v>108</v>
      </c>
    </row>
    <row r="112" spans="1:6" ht="12.75">
      <c r="A112" t="s">
        <v>102</v>
      </c>
      <c r="F112" s="1">
        <v>50</v>
      </c>
    </row>
    <row r="114" spans="1:6" ht="12.75">
      <c r="A114" s="22" t="s">
        <v>103</v>
      </c>
      <c r="B114" s="23"/>
      <c r="C114" s="24"/>
      <c r="D114" s="24"/>
      <c r="E114" s="23"/>
      <c r="F114" s="25" t="s">
        <v>116</v>
      </c>
    </row>
    <row r="115" ht="12.75">
      <c r="A115" t="s">
        <v>104</v>
      </c>
    </row>
    <row r="116" ht="12.75">
      <c r="A116" t="s">
        <v>105</v>
      </c>
    </row>
    <row r="117" ht="12.75">
      <c r="A117" t="s">
        <v>106</v>
      </c>
    </row>
    <row r="118" ht="12.75">
      <c r="A118" t="s">
        <v>107</v>
      </c>
    </row>
    <row r="120" ht="12.75">
      <c r="A120" s="22" t="s">
        <v>114</v>
      </c>
    </row>
    <row r="121" ht="12.75">
      <c r="A121" t="s">
        <v>112</v>
      </c>
    </row>
    <row r="122" ht="12.75">
      <c r="A122" t="s">
        <v>113</v>
      </c>
    </row>
  </sheetData>
  <mergeCells count="2">
    <mergeCell ref="B88:H93"/>
    <mergeCell ref="B94:H99"/>
  </mergeCells>
  <hyperlinks>
    <hyperlink ref="H46" r:id="rId1" display="http://psuforestmgmt.cas.psu.edu/wwfenceSpecs.pdf"/>
    <hyperlink ref="H63" r:id="rId2" display="http://chestnut.cas.psu.edu/Procedures/growing/deer%20repellents/weaver%202005%20A%20Deer%20Fence%20to%20Protect%20Chestnut%20Trees.pdf"/>
    <hyperlink ref="B4" location="Sheet1!A8" display="Blair's woven wire fence (6')"/>
    <hyperlink ref="C6" location="Sheet1!A31" display="Theoretical"/>
    <hyperlink ref="C7" r:id="rId3" display="David Bingham's in Salem, CT"/>
    <hyperlink ref="G4" location="Sheet1!A43" display="Professionally Installed Woven wire"/>
    <hyperlink ref="G5" location="Sheet1!A62" display="Greg's Plastic Fence Summary"/>
    <hyperlink ref="G6" r:id="rId4" display="Greg's Plastic Fence Description"/>
    <hyperlink ref="G7" location="Sheet1!A101" display="Isaak Walton League woven wire"/>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Fern</dc:creator>
  <cp:keywords/>
  <dc:description/>
  <cp:lastModifiedBy>Sara Fern</cp:lastModifiedBy>
  <dcterms:created xsi:type="dcterms:W3CDTF">2005-06-29T18:09:18Z</dcterms:created>
  <dcterms:modified xsi:type="dcterms:W3CDTF">2006-06-06T11:22:15Z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